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5511529-025E-4EC1-849D-6F969FFB248F}" xr6:coauthVersionLast="47" xr6:coauthVersionMax="47" xr10:uidLastSave="{00000000-0000-0000-0000-000000000000}"/>
  <bookViews>
    <workbookView xWindow="-98" yWindow="-98" windowWidth="19396" windowHeight="11475" tabRatio="881" xr2:uid="{00000000-000D-0000-FFFF-FFFF00000000}"/>
  </bookViews>
  <sheets>
    <sheet name="Cover" sheetId="17" r:id="rId1"/>
    <sheet name="1. Prestasi Akademik Mhs" sheetId="7" r:id="rId2"/>
    <sheet name="2. Prestasi No Akademik Mhs" sheetId="18" r:id="rId3"/>
    <sheet name="3. Layanan Beasiswa" sheetId="21" r:id="rId4"/>
    <sheet name="4. Layanan Konseling Mhs" sheetId="19" r:id="rId5"/>
    <sheet name="5. Layanan Asrama" sheetId="20" r:id="rId6"/>
    <sheet name="6. Layanan Ormawa" sheetId="22" r:id="rId7"/>
    <sheet name="7. Layanan Program Bantuan Mhs" sheetId="23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20" l="1"/>
  <c r="J12" i="19"/>
  <c r="H25" i="21"/>
  <c r="I25" i="21"/>
  <c r="G25" i="21"/>
  <c r="H13" i="21"/>
  <c r="I13" i="21"/>
  <c r="G13" i="21"/>
  <c r="F25" i="18"/>
  <c r="G25" i="18"/>
  <c r="E25" i="18"/>
  <c r="F13" i="18"/>
  <c r="G13" i="18"/>
  <c r="E13" i="18"/>
  <c r="F25" i="7"/>
  <c r="G25" i="7"/>
  <c r="E25" i="7"/>
  <c r="F13" i="7"/>
  <c r="G13" i="7"/>
  <c r="E13" i="7"/>
  <c r="E14" i="20"/>
  <c r="G14" i="20" s="1"/>
  <c r="E13" i="20"/>
  <c r="G13" i="20" s="1"/>
  <c r="E8" i="20"/>
  <c r="G8" i="20" s="1"/>
  <c r="E9" i="20"/>
  <c r="G9" i="20" s="1"/>
  <c r="E7" i="20"/>
  <c r="J25" i="21"/>
  <c r="J13" i="21"/>
  <c r="E10" i="20" l="1"/>
  <c r="G7" i="20"/>
  <c r="E15" i="20"/>
  <c r="E18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5" authorId="0" shapeId="0" xr:uid="{D8E113B3-6897-4D45-ACA4-9D39779AD2E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Nama mahasiswa ditulis dalam satu baris</t>
        </r>
      </text>
    </comment>
    <comment ref="E5" authorId="0" shapeId="0" xr:uid="{B29067EE-628D-4B43-B97D-DA144227CA4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I5" authorId="0" shapeId="0" xr:uid="{4D9D8F2D-FE58-49E7-A2DE-6DBF2023E3D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berdasarkan standar pada dokumen SPMI</t>
        </r>
      </text>
    </comment>
    <comment ref="J5" authorId="0" shapeId="0" xr:uid="{A5EBCFF6-8078-477B-B282-400567FC7F9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link bukti terdiri dari SK, Sertifikat, Laporan Kegiatan, dan/atau bentuk lain</t>
        </r>
      </text>
    </comment>
    <comment ref="C17" authorId="0" shapeId="0" xr:uid="{C6745970-1E9F-4934-A7D3-4488B3768BE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Nama mahasiswa ditulis dalam satu baris</t>
        </r>
      </text>
    </comment>
    <comment ref="E17" authorId="0" shapeId="0" xr:uid="{4A5E58B9-726A-464F-9F6F-96716699C0C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I17" authorId="0" shapeId="0" xr:uid="{5ACF44E2-2BBF-4BFB-AABD-D3323758F3E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berdasarkan standar pada dokumen SPMI</t>
        </r>
      </text>
    </comment>
    <comment ref="J17" authorId="0" shapeId="0" xr:uid="{E73206FA-9610-4988-BAA4-7BD08040661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link bukti terdiri dari SK, Sertifikat, Laporan Kegiatan, dan/atau bentuk lain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5" authorId="0" shapeId="0" xr:uid="{ED24DF9E-BE0F-46CA-82B4-77901C3DFCA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Nama mahasiswa ditulis dalam satu baris</t>
        </r>
      </text>
    </comment>
    <comment ref="E5" authorId="0" shapeId="0" xr:uid="{446457C6-1525-4E24-A0FE-193CB3D66CF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I5" authorId="0" shapeId="0" xr:uid="{4D3237A8-E35D-47EB-A3E6-7655E7F4662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berdasarkan standar pada dokumen SPMI</t>
        </r>
      </text>
    </comment>
    <comment ref="J5" authorId="0" shapeId="0" xr:uid="{3E4666F7-AC50-4EC2-815F-E3046A6E62F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link bukti terdiri dari SK, Sertifikat, Laporan Kegiatan, dan/atau bentuk lain</t>
        </r>
      </text>
    </comment>
    <comment ref="C17" authorId="0" shapeId="0" xr:uid="{775621F0-0E79-4A0C-A76A-099857B5F4F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Nama mahasiswa ditulis dalam satu baris</t>
        </r>
      </text>
    </comment>
    <comment ref="E17" authorId="0" shapeId="0" xr:uid="{82096FB3-BDDB-4B16-8ABE-9D3103A789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I17" authorId="0" shapeId="0" xr:uid="{0FF78E17-9B59-42CD-912B-0FFCD8BAE84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berdasarkan standar pada dokumen SPMI</t>
        </r>
      </text>
    </comment>
    <comment ref="J17" authorId="0" shapeId="0" xr:uid="{61CC68DC-929A-407E-8F38-5BB7483034C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link bukti terdiri dari SK, Sertifikat, Laporan Kegiatan, dan/atau bentuk lain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5" authorId="0" shapeId="0" xr:uid="{2B36A0B4-375C-47A4-A0C7-BB573FE417B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sem.genap/sem.ganjil
</t>
        </r>
      </text>
    </comment>
    <comment ref="G5" authorId="0" shapeId="0" xr:uid="{CD80081C-55D3-42C8-A2BB-005306D36A9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K5" authorId="0" shapeId="0" xr:uid="{9D77C794-B380-45B5-B871-6E5E66CB85F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bukti dukung bisa berupa SK, dan/atau bentuk lainnya</t>
        </r>
      </text>
    </comment>
    <comment ref="B17" authorId="0" shapeId="0" xr:uid="{752C888E-E1BD-4424-A10B-1394E82ADA1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sem.genap/sem.ganjil
</t>
        </r>
      </text>
    </comment>
    <comment ref="G17" authorId="0" shapeId="0" xr:uid="{DCE808B1-85C2-4D99-9792-2B0E8AD1F66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K17" authorId="0" shapeId="0" xr:uid="{675FB451-38F0-4006-A32A-9056F984F75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bukti dukung bisa berupa SK, dan/atau bentuk lainnya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5" authorId="0" shapeId="0" xr:uid="{4CB328A9-9E65-4CF0-A1D2-8759A5AB32E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4" authorId="0" shapeId="0" xr:uid="{5CBD199A-7307-4CB5-9D24-CAACEF68263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1. diisi dengan tanda </t>
        </r>
        <r>
          <rPr>
            <b/>
            <sz val="9"/>
            <color indexed="81"/>
            <rFont val="Tahoma"/>
            <family val="2"/>
          </rPr>
          <t xml:space="preserve">V
</t>
        </r>
        <r>
          <rPr>
            <sz val="9"/>
            <color indexed="81"/>
            <rFont val="Tahoma"/>
            <family val="2"/>
          </rPr>
          <t xml:space="preserve">2. dokumen ormawa dapat berupa AD/ART, SK, dan/atau lainnya </t>
        </r>
      </text>
    </comment>
    <comment ref="G4" authorId="0" shapeId="0" xr:uid="{2AA8A7D2-8E25-4195-BA37-B7F1C5C401B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</commentList>
</comments>
</file>

<file path=xl/sharedStrings.xml><?xml version="1.0" encoding="utf-8"?>
<sst xmlns="http://schemas.openxmlformats.org/spreadsheetml/2006/main" count="231" uniqueCount="129">
  <si>
    <t>1.   Prestasi Akademik Mahasiswa</t>
  </si>
  <si>
    <t>Tabel 1. Prestasi Akademik Mahasiswa</t>
  </si>
  <si>
    <t>Nama Prodi: ….................</t>
  </si>
  <si>
    <t>No.</t>
  </si>
  <si>
    <t>Nama Kegiatan</t>
  </si>
  <si>
    <t>Nama Mahasiswa yang Terlibat</t>
  </si>
  <si>
    <t>Waktu Perolehan (HH/BB/TTTT)</t>
  </si>
  <si>
    <t>Tingkat</t>
  </si>
  <si>
    <t>Prestasi yang Dicapai</t>
  </si>
  <si>
    <t>Standar Pendidikan Tinggi yang ditetapkan oleh Polibatam</t>
  </si>
  <si>
    <t>Link Bukti Prestasi</t>
  </si>
  <si>
    <t>Provinsi/ Wilayah</t>
  </si>
  <si>
    <t>Nasional</t>
  </si>
  <si>
    <t>Internasional</t>
  </si>
  <si>
    <t>dst…</t>
  </si>
  <si>
    <t xml:space="preserve">dan seterusnya diisi berdasarkan prodi </t>
  </si>
  <si>
    <t>2.   Prestasi Non Akademik Mahasiswa</t>
  </si>
  <si>
    <t>Tabel 2. Prestasi Non Akademik Mahasiswa</t>
  </si>
  <si>
    <t>3. Layanan Kemahasiswaan</t>
  </si>
  <si>
    <t>Tabel 3. Layanan Kemahasiswaan</t>
  </si>
  <si>
    <t>Nama Prodi: …...............</t>
  </si>
  <si>
    <t>Semester</t>
  </si>
  <si>
    <t>Jenis/Nama Beasiswa</t>
  </si>
  <si>
    <t>Program Studi</t>
  </si>
  <si>
    <t>NIM</t>
  </si>
  <si>
    <t>Nama Mahasiswa</t>
  </si>
  <si>
    <t>Besaran Beasiswa yang Diterima</t>
  </si>
  <si>
    <t>Link Bukti Dukung</t>
  </si>
  <si>
    <t>Review Kemahasiswaan : Tingkat Diganti Jenis : Eksternal atau Internal</t>
  </si>
  <si>
    <t>4. Layanan Konseling Mahasiswa</t>
  </si>
  <si>
    <t>Tabel 4. Layanan Konseling Mahasiswa</t>
  </si>
  <si>
    <t>Pengajuan Konseling</t>
  </si>
  <si>
    <t>Pelaksanaan Konseling</t>
  </si>
  <si>
    <t>Hasil Tindak Lanjut</t>
  </si>
  <si>
    <t>Link Bukti Pendukung</t>
  </si>
  <si>
    <t>Tanggal</t>
  </si>
  <si>
    <t>Nama Pemohon</t>
  </si>
  <si>
    <t>Jumlah Peserta Konseling</t>
  </si>
  <si>
    <t xml:space="preserve">Jadwal </t>
  </si>
  <si>
    <t>Nama Konselor</t>
  </si>
  <si>
    <t>Hasil Konseling</t>
  </si>
  <si>
    <t>Distribusi Hasil Konseling</t>
  </si>
  <si>
    <t>Status Selesai</t>
  </si>
  <si>
    <t>Masa Pemantauan</t>
  </si>
  <si>
    <t>Review Kemahasiswaan : Data Peserta dirahasiakan (karena merupakan kode etik konseling mengharuskan data peserta dirahasiakan)</t>
  </si>
  <si>
    <t>5. Layanan Asrama Mahasiswa</t>
  </si>
  <si>
    <t>Tabel 5.1 Kapasitas Asrama</t>
  </si>
  <si>
    <t>KAPASITAS ASRAMA TAHUN …...</t>
  </si>
  <si>
    <t xml:space="preserve">CATATAN </t>
  </si>
  <si>
    <t xml:space="preserve">GEDUNG </t>
  </si>
  <si>
    <t xml:space="preserve">JUMLAH KAMAR </t>
  </si>
  <si>
    <t xml:space="preserve">KAPASITAS/KAMAR </t>
  </si>
  <si>
    <t xml:space="preserve">KUOTA </t>
  </si>
  <si>
    <t>TERISI</t>
  </si>
  <si>
    <t>KOSONG</t>
  </si>
  <si>
    <t>KOOR</t>
  </si>
  <si>
    <t xml:space="preserve">PUTRA </t>
  </si>
  <si>
    <t>ASRAMA  A</t>
  </si>
  <si>
    <t>ASRAMA A-EXTRA ROOM</t>
  </si>
  <si>
    <t xml:space="preserve">ASRAMA B </t>
  </si>
  <si>
    <t xml:space="preserve">JUMLAH KAPASITAS ASRAMA PUTRA </t>
  </si>
  <si>
    <t>PUTRI</t>
  </si>
  <si>
    <t xml:space="preserve">ASRAMA C </t>
  </si>
  <si>
    <t xml:space="preserve">ASRAMA D atas </t>
  </si>
  <si>
    <t xml:space="preserve">JUMLAH KAPASITAS ASRAMA PUTRI  </t>
  </si>
  <si>
    <t>ASRAMA E</t>
  </si>
  <si>
    <t>TOTAL KAPASITAS ASRAMA</t>
  </si>
  <si>
    <t>ex</t>
  </si>
  <si>
    <t>Tabel 5.2. Penghuni Asrama</t>
  </si>
  <si>
    <t>No</t>
  </si>
  <si>
    <t>Jenis Kelamin</t>
  </si>
  <si>
    <t>Nama</t>
  </si>
  <si>
    <t>Prodi</t>
  </si>
  <si>
    <t>TTL</t>
  </si>
  <si>
    <t>Alamat Asal</t>
  </si>
  <si>
    <t>No Telp</t>
  </si>
  <si>
    <t>Tgl Pengajuan</t>
  </si>
  <si>
    <t>Tgl Persetujuan Pengelola</t>
  </si>
  <si>
    <t>Tgl Masuk Asrama</t>
  </si>
  <si>
    <t>No Kamar</t>
  </si>
  <si>
    <t>Jan</t>
  </si>
  <si>
    <t>Feb</t>
  </si>
  <si>
    <t>Maret</t>
  </si>
  <si>
    <t>April</t>
  </si>
  <si>
    <t xml:space="preserve">Mei </t>
  </si>
  <si>
    <t>Juni</t>
  </si>
  <si>
    <t>Juli</t>
  </si>
  <si>
    <t>Agus</t>
  </si>
  <si>
    <t>Sep</t>
  </si>
  <si>
    <t>Okt</t>
  </si>
  <si>
    <t>Nov</t>
  </si>
  <si>
    <t>Des</t>
  </si>
  <si>
    <t>Lama Tinggal</t>
  </si>
  <si>
    <t>Tunggakan per triwulan ke- (Rp)</t>
  </si>
  <si>
    <t>Keterangan</t>
  </si>
  <si>
    <t>TRIWULAN 1</t>
  </si>
  <si>
    <t>TRIWULAN 2</t>
  </si>
  <si>
    <t>TRIWULAN 3</t>
  </si>
  <si>
    <t>TRIWULAN 4</t>
  </si>
  <si>
    <t>Status</t>
  </si>
  <si>
    <t>Tgl</t>
  </si>
  <si>
    <t>1 (Apr)</t>
  </si>
  <si>
    <t>2 (Jul)</t>
  </si>
  <si>
    <t>3 (Okt)</t>
  </si>
  <si>
    <t>4 (jan)</t>
  </si>
  <si>
    <t xml:space="preserve">Evaluasi Penghuni </t>
  </si>
  <si>
    <t xml:space="preserve">Catatan Pelanggaran Penghuni </t>
  </si>
  <si>
    <t xml:space="preserve">Umpan Balik </t>
  </si>
  <si>
    <t>Review Kemahasiswaan : Layanan asrama dilakukan per semester sesuai format di intranet</t>
  </si>
  <si>
    <t>6. Layanan Organisasi Mahasiswa</t>
  </si>
  <si>
    <t>Tabel 6 Layanan Organisasi Mahasiswa</t>
  </si>
  <si>
    <t>Nama Ormawa</t>
  </si>
  <si>
    <t>Deskripsi  Ormawa</t>
  </si>
  <si>
    <t>Nama Pembina Ormawa</t>
  </si>
  <si>
    <t>Nama Ketua Ormawa</t>
  </si>
  <si>
    <t>Dokumen Ormawa</t>
  </si>
  <si>
    <t>Program Kerja</t>
  </si>
  <si>
    <t>Jumlah Program Kerja</t>
  </si>
  <si>
    <t>Total Anggaran</t>
  </si>
  <si>
    <t>Realisasi</t>
  </si>
  <si>
    <t>Catatan/Evaluasi</t>
  </si>
  <si>
    <t>Tahun: …..........</t>
  </si>
  <si>
    <t xml:space="preserve">No. </t>
  </si>
  <si>
    <t>Nama Program</t>
  </si>
  <si>
    <t>Jumlah</t>
  </si>
  <si>
    <t>Pengajuan</t>
  </si>
  <si>
    <t>Lolos Pendanaan</t>
  </si>
  <si>
    <t>7. Layanan Program Bantuan Mahasiswa</t>
  </si>
  <si>
    <t>Data Kuantitatif
No.FO.2.3.3-V0 Format Laporan Evaluasi Diri Pokja Kemahasiswaan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</si>
</sst>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rgb="FFFF0000"/>
      <name val="Cambria"/>
      <family val="1"/>
      <scheme val="major"/>
    </font>
    <font>
      <b/>
      <sz val="10"/>
      <color rgb="FF000000"/>
      <name val="Cambria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mbria"/>
      <family val="1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b/>
      <i/>
      <sz val="10"/>
      <name val="Cambria"/>
      <family val="1"/>
      <scheme val="major"/>
    </font>
    <font>
      <i/>
      <sz val="10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rgb="FFFFFF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5" xfId="0" applyFont="1" applyFill="1" applyBorder="1"/>
    <xf numFmtId="0" fontId="2" fillId="5" borderId="0" xfId="0" applyFont="1" applyFill="1"/>
    <xf numFmtId="0" fontId="8" fillId="5" borderId="0" xfId="0" applyFont="1" applyFill="1"/>
    <xf numFmtId="0" fontId="5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0" fontId="5" fillId="4" borderId="5" xfId="0" applyFont="1" applyFill="1" applyBorder="1"/>
    <xf numFmtId="0" fontId="0" fillId="5" borderId="0" xfId="0" applyFill="1"/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0" fillId="7" borderId="5" xfId="0" applyFont="1" applyFill="1" applyBorder="1"/>
    <xf numFmtId="0" fontId="10" fillId="7" borderId="5" xfId="0" applyFont="1" applyFill="1" applyBorder="1" applyAlignment="1">
      <alignment horizontal="center"/>
    </xf>
    <xf numFmtId="0" fontId="10" fillId="8" borderId="5" xfId="0" applyFont="1" applyFill="1" applyBorder="1"/>
    <xf numFmtId="0" fontId="11" fillId="0" borderId="0" xfId="0" applyFont="1"/>
    <xf numFmtId="0" fontId="11" fillId="8" borderId="5" xfId="0" applyFont="1" applyFill="1" applyBorder="1" applyAlignment="1">
      <alignment horizontal="center"/>
    </xf>
    <xf numFmtId="0" fontId="11" fillId="8" borderId="5" xfId="0" applyFont="1" applyFill="1" applyBorder="1"/>
    <xf numFmtId="0" fontId="11" fillId="8" borderId="7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5" xfId="0" applyFont="1" applyFill="1" applyBorder="1"/>
    <xf numFmtId="0" fontId="1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6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/>
    <xf numFmtId="0" fontId="13" fillId="4" borderId="5" xfId="0" applyFont="1" applyFill="1" applyBorder="1"/>
    <xf numFmtId="0" fontId="15" fillId="5" borderId="0" xfId="0" applyFont="1" applyFill="1"/>
    <xf numFmtId="0" fontId="14" fillId="5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16" xfId="0" applyFont="1" applyBorder="1"/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 x14ac:dyDescent="0.45"/>
  <cols>
    <col min="1" max="1" width="14.1328125" bestFit="1" customWidth="1"/>
  </cols>
  <sheetData>
    <row r="1" spans="1:12" x14ac:dyDescent="0.45">
      <c r="A1" s="58" t="s">
        <v>128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4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5.75" customHeight="1" x14ac:dyDescent="0.4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x14ac:dyDescent="0.4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4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x14ac:dyDescent="0.4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x14ac:dyDescent="0.4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x14ac:dyDescent="0.4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x14ac:dyDescent="0.45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x14ac:dyDescent="0.4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x14ac:dyDescent="0.4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x14ac:dyDescent="0.4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x14ac:dyDescent="0.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x14ac:dyDescent="0.4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x14ac:dyDescent="0.4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x14ac:dyDescent="0.4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2" x14ac:dyDescent="0.4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2" x14ac:dyDescent="0.4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2" x14ac:dyDescent="0.4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x14ac:dyDescent="0.4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2" x14ac:dyDescent="0.4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2" x14ac:dyDescent="0.4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</row>
    <row r="23" spans="1:12" x14ac:dyDescent="0.4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selection activeCell="D25" sqref="D25"/>
    </sheetView>
  </sheetViews>
  <sheetFormatPr defaultColWidth="9.1328125" defaultRowHeight="12.75" x14ac:dyDescent="0.35"/>
  <cols>
    <col min="1" max="1" width="6.265625" style="41" customWidth="1"/>
    <col min="2" max="2" width="15" style="41" customWidth="1"/>
    <col min="3" max="3" width="15.59765625" style="41" customWidth="1"/>
    <col min="4" max="4" width="17.3984375" style="41" bestFit="1" customWidth="1"/>
    <col min="5" max="5" width="10.86328125" style="41" customWidth="1"/>
    <col min="6" max="6" width="9.1328125" style="41"/>
    <col min="7" max="7" width="12.73046875" style="41" customWidth="1"/>
    <col min="8" max="8" width="20.3984375" style="41" customWidth="1"/>
    <col min="9" max="9" width="24.59765625" style="41" customWidth="1"/>
    <col min="10" max="10" width="15.3984375" style="41" customWidth="1"/>
    <col min="11" max="16384" width="9.1328125" style="41"/>
  </cols>
  <sheetData>
    <row r="1" spans="1:10" s="40" customFormat="1" x14ac:dyDescent="0.35">
      <c r="A1" s="40" t="s">
        <v>0</v>
      </c>
    </row>
    <row r="3" spans="1:10" x14ac:dyDescent="0.3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35">
      <c r="A4" s="40" t="s">
        <v>2</v>
      </c>
    </row>
    <row r="5" spans="1:10" ht="26.25" customHeight="1" x14ac:dyDescent="0.35">
      <c r="A5" s="60" t="s">
        <v>3</v>
      </c>
      <c r="B5" s="60" t="s">
        <v>4</v>
      </c>
      <c r="C5" s="60" t="s">
        <v>5</v>
      </c>
      <c r="D5" s="60" t="s">
        <v>6</v>
      </c>
      <c r="E5" s="60" t="s">
        <v>7</v>
      </c>
      <c r="F5" s="60"/>
      <c r="G5" s="60"/>
      <c r="H5" s="60" t="s">
        <v>8</v>
      </c>
      <c r="I5" s="60" t="s">
        <v>9</v>
      </c>
      <c r="J5" s="60" t="s">
        <v>10</v>
      </c>
    </row>
    <row r="6" spans="1:10" ht="25.5" x14ac:dyDescent="0.35">
      <c r="A6" s="60"/>
      <c r="B6" s="60"/>
      <c r="C6" s="60"/>
      <c r="D6" s="60"/>
      <c r="E6" s="42" t="s">
        <v>11</v>
      </c>
      <c r="F6" s="42" t="s">
        <v>12</v>
      </c>
      <c r="G6" s="42" t="s">
        <v>13</v>
      </c>
      <c r="H6" s="60"/>
      <c r="I6" s="60"/>
      <c r="J6" s="60"/>
    </row>
    <row r="7" spans="1:10" x14ac:dyDescent="0.35">
      <c r="A7" s="43">
        <v>1</v>
      </c>
      <c r="B7" s="43">
        <v>3</v>
      </c>
      <c r="C7" s="43">
        <v>4</v>
      </c>
      <c r="D7" s="43">
        <v>5</v>
      </c>
      <c r="E7" s="43">
        <v>6</v>
      </c>
      <c r="F7" s="43">
        <v>7</v>
      </c>
      <c r="G7" s="43">
        <v>8</v>
      </c>
      <c r="H7" s="43">
        <v>9</v>
      </c>
      <c r="I7" s="43">
        <v>10</v>
      </c>
      <c r="J7" s="43">
        <v>11</v>
      </c>
    </row>
    <row r="8" spans="1:10" x14ac:dyDescent="0.35">
      <c r="A8" s="44">
        <v>1</v>
      </c>
      <c r="B8" s="45"/>
      <c r="C8" s="44"/>
      <c r="D8" s="45"/>
      <c r="E8" s="45"/>
      <c r="F8" s="45"/>
      <c r="G8" s="45"/>
      <c r="H8" s="45"/>
      <c r="I8" s="46"/>
      <c r="J8" s="46"/>
    </row>
    <row r="9" spans="1:10" x14ac:dyDescent="0.35">
      <c r="A9" s="44">
        <v>2</v>
      </c>
      <c r="B9" s="45"/>
      <c r="C9" s="44"/>
      <c r="D9" s="45"/>
      <c r="E9" s="45"/>
      <c r="F9" s="45"/>
      <c r="G9" s="45"/>
      <c r="H9" s="45"/>
      <c r="I9" s="46"/>
      <c r="J9" s="46"/>
    </row>
    <row r="10" spans="1:10" x14ac:dyDescent="0.35">
      <c r="A10" s="44">
        <v>3</v>
      </c>
      <c r="B10" s="45"/>
      <c r="C10" s="45"/>
      <c r="D10" s="45"/>
      <c r="E10" s="45"/>
      <c r="F10" s="45"/>
      <c r="G10" s="45"/>
      <c r="H10" s="45"/>
      <c r="I10" s="46"/>
      <c r="J10" s="46"/>
    </row>
    <row r="11" spans="1:10" x14ac:dyDescent="0.35">
      <c r="A11" s="44">
        <v>4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x14ac:dyDescent="0.35">
      <c r="A12" s="44" t="s">
        <v>14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x14ac:dyDescent="0.35">
      <c r="A13" s="46"/>
      <c r="B13" s="46"/>
      <c r="C13" s="46"/>
      <c r="D13" s="46"/>
      <c r="E13" s="47">
        <f>COUNTA(E8:E12)</f>
        <v>0</v>
      </c>
      <c r="F13" s="47">
        <f t="shared" ref="F13:G13" si="0">COUNTA(F8:F12)</f>
        <v>0</v>
      </c>
      <c r="G13" s="47">
        <f t="shared" si="0"/>
        <v>0</v>
      </c>
      <c r="H13" s="46"/>
      <c r="I13" s="46"/>
      <c r="J13" s="46"/>
    </row>
    <row r="16" spans="1:10" x14ac:dyDescent="0.35">
      <c r="A16" s="40" t="s">
        <v>2</v>
      </c>
    </row>
    <row r="17" spans="1:10" ht="26.25" customHeight="1" x14ac:dyDescent="0.35">
      <c r="A17" s="60" t="s">
        <v>3</v>
      </c>
      <c r="B17" s="60" t="s">
        <v>4</v>
      </c>
      <c r="C17" s="60" t="s">
        <v>5</v>
      </c>
      <c r="D17" s="60" t="s">
        <v>6</v>
      </c>
      <c r="E17" s="60" t="s">
        <v>7</v>
      </c>
      <c r="F17" s="60"/>
      <c r="G17" s="60"/>
      <c r="H17" s="60" t="s">
        <v>8</v>
      </c>
      <c r="I17" s="60" t="s">
        <v>9</v>
      </c>
      <c r="J17" s="60" t="s">
        <v>10</v>
      </c>
    </row>
    <row r="18" spans="1:10" ht="25.5" x14ac:dyDescent="0.35">
      <c r="A18" s="60"/>
      <c r="B18" s="60"/>
      <c r="C18" s="60"/>
      <c r="D18" s="60"/>
      <c r="E18" s="42" t="s">
        <v>11</v>
      </c>
      <c r="F18" s="42" t="s">
        <v>12</v>
      </c>
      <c r="G18" s="42" t="s">
        <v>13</v>
      </c>
      <c r="H18" s="60"/>
      <c r="I18" s="60"/>
      <c r="J18" s="60"/>
    </row>
    <row r="19" spans="1:10" x14ac:dyDescent="0.35">
      <c r="A19" s="43">
        <v>1</v>
      </c>
      <c r="B19" s="43">
        <v>3</v>
      </c>
      <c r="C19" s="43">
        <v>4</v>
      </c>
      <c r="D19" s="43">
        <v>5</v>
      </c>
      <c r="E19" s="43">
        <v>6</v>
      </c>
      <c r="F19" s="43">
        <v>7</v>
      </c>
      <c r="G19" s="43">
        <v>8</v>
      </c>
      <c r="H19" s="43">
        <v>9</v>
      </c>
      <c r="I19" s="43">
        <v>10</v>
      </c>
      <c r="J19" s="43">
        <v>11</v>
      </c>
    </row>
    <row r="20" spans="1:10" x14ac:dyDescent="0.35">
      <c r="A20" s="44">
        <v>1</v>
      </c>
      <c r="B20" s="45"/>
      <c r="C20" s="44"/>
      <c r="D20" s="45"/>
      <c r="E20" s="45"/>
      <c r="F20" s="45"/>
      <c r="G20" s="45"/>
      <c r="H20" s="45"/>
      <c r="I20" s="46"/>
      <c r="J20" s="46"/>
    </row>
    <row r="21" spans="1:10" x14ac:dyDescent="0.35">
      <c r="A21" s="44">
        <v>2</v>
      </c>
      <c r="B21" s="45"/>
      <c r="C21" s="44"/>
      <c r="D21" s="45"/>
      <c r="E21" s="45"/>
      <c r="F21" s="45"/>
      <c r="G21" s="45"/>
      <c r="H21" s="45"/>
      <c r="I21" s="46"/>
      <c r="J21" s="46"/>
    </row>
    <row r="22" spans="1:10" x14ac:dyDescent="0.35">
      <c r="A22" s="44">
        <v>3</v>
      </c>
      <c r="B22" s="45"/>
      <c r="C22" s="45"/>
      <c r="D22" s="45"/>
      <c r="E22" s="45"/>
      <c r="F22" s="45"/>
      <c r="G22" s="45"/>
      <c r="H22" s="45"/>
      <c r="I22" s="46"/>
      <c r="J22" s="46"/>
    </row>
    <row r="23" spans="1:10" x14ac:dyDescent="0.35">
      <c r="A23" s="44">
        <v>4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10" x14ac:dyDescent="0.35">
      <c r="A24" s="44" t="s">
        <v>14</v>
      </c>
      <c r="B24" s="46"/>
      <c r="C24" s="46"/>
      <c r="D24" s="46"/>
      <c r="E24" s="46"/>
      <c r="F24" s="46"/>
      <c r="G24" s="46"/>
      <c r="H24" s="46"/>
      <c r="I24" s="46"/>
      <c r="J24" s="46"/>
    </row>
    <row r="25" spans="1:10" x14ac:dyDescent="0.35">
      <c r="A25" s="46"/>
      <c r="B25" s="46"/>
      <c r="C25" s="46"/>
      <c r="D25" s="46"/>
      <c r="E25" s="47">
        <f>COUNTA(E20:E24)</f>
        <v>0</v>
      </c>
      <c r="F25" s="47">
        <f t="shared" ref="F25:G25" si="1">COUNTA(F20:F24)</f>
        <v>0</v>
      </c>
      <c r="G25" s="47">
        <f t="shared" si="1"/>
        <v>0</v>
      </c>
      <c r="H25" s="46"/>
      <c r="I25" s="46"/>
      <c r="J25" s="46"/>
    </row>
    <row r="28" spans="1:10" x14ac:dyDescent="0.35">
      <c r="A28" s="48" t="s">
        <v>15</v>
      </c>
      <c r="B28" s="49"/>
      <c r="C28" s="49"/>
    </row>
    <row r="29" spans="1:10" x14ac:dyDescent="0.35">
      <c r="A29" s="50"/>
    </row>
  </sheetData>
  <mergeCells count="17">
    <mergeCell ref="I5:I6"/>
    <mergeCell ref="J5:J6"/>
    <mergeCell ref="C5:C6"/>
    <mergeCell ref="A3:J3"/>
    <mergeCell ref="D5:D6"/>
    <mergeCell ref="E5:G5"/>
    <mergeCell ref="H5:H6"/>
    <mergeCell ref="B5:B6"/>
    <mergeCell ref="A5:A6"/>
    <mergeCell ref="H17:H18"/>
    <mergeCell ref="I17:I18"/>
    <mergeCell ref="J17:J18"/>
    <mergeCell ref="A17:A18"/>
    <mergeCell ref="B17:B18"/>
    <mergeCell ref="C17:C18"/>
    <mergeCell ref="D17:D18"/>
    <mergeCell ref="E17:G1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4664-81DD-4061-AF1E-12994F0FE499}">
  <dimension ref="A1:J29"/>
  <sheetViews>
    <sheetView workbookViewId="0">
      <selection activeCell="E8" sqref="E8"/>
    </sheetView>
  </sheetViews>
  <sheetFormatPr defaultColWidth="9.1328125" defaultRowHeight="12.75" x14ac:dyDescent="0.35"/>
  <cols>
    <col min="1" max="1" width="6.265625" style="2" customWidth="1"/>
    <col min="2" max="2" width="15" style="2" customWidth="1"/>
    <col min="3" max="3" width="18.3984375" style="2" customWidth="1"/>
    <col min="4" max="4" width="17.3984375" style="2" bestFit="1" customWidth="1"/>
    <col min="5" max="5" width="10.86328125" style="2" customWidth="1"/>
    <col min="6" max="6" width="9.1328125" style="2"/>
    <col min="7" max="7" width="12.73046875" style="2" customWidth="1"/>
    <col min="8" max="8" width="20.3984375" style="2" customWidth="1"/>
    <col min="9" max="9" width="24.59765625" style="41" customWidth="1"/>
    <col min="10" max="10" width="15.3984375" style="2" customWidth="1"/>
    <col min="11" max="16384" width="9.1328125" style="2"/>
  </cols>
  <sheetData>
    <row r="1" spans="1:10" s="1" customFormat="1" x14ac:dyDescent="0.35">
      <c r="A1" s="1" t="s">
        <v>16</v>
      </c>
      <c r="I1" s="40"/>
    </row>
    <row r="3" spans="1:10" x14ac:dyDescent="0.35">
      <c r="A3" s="63" t="s">
        <v>17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35">
      <c r="A4" s="1" t="s">
        <v>2</v>
      </c>
    </row>
    <row r="5" spans="1:10" ht="26.25" customHeight="1" x14ac:dyDescent="0.35">
      <c r="A5" s="62" t="s">
        <v>3</v>
      </c>
      <c r="B5" s="62" t="s">
        <v>4</v>
      </c>
      <c r="C5" s="62" t="s">
        <v>5</v>
      </c>
      <c r="D5" s="62" t="s">
        <v>6</v>
      </c>
      <c r="E5" s="62" t="s">
        <v>7</v>
      </c>
      <c r="F5" s="62"/>
      <c r="G5" s="62"/>
      <c r="H5" s="62" t="s">
        <v>8</v>
      </c>
      <c r="I5" s="60" t="s">
        <v>9</v>
      </c>
      <c r="J5" s="62" t="s">
        <v>10</v>
      </c>
    </row>
    <row r="6" spans="1:10" ht="25.5" x14ac:dyDescent="0.35">
      <c r="A6" s="62"/>
      <c r="B6" s="62"/>
      <c r="C6" s="62"/>
      <c r="D6" s="62"/>
      <c r="E6" s="7" t="s">
        <v>11</v>
      </c>
      <c r="F6" s="7" t="s">
        <v>12</v>
      </c>
      <c r="G6" s="7" t="s">
        <v>13</v>
      </c>
      <c r="H6" s="62"/>
      <c r="I6" s="60"/>
      <c r="J6" s="62"/>
    </row>
    <row r="7" spans="1:10" x14ac:dyDescent="0.35">
      <c r="A7" s="8">
        <v>1</v>
      </c>
      <c r="B7" s="8">
        <v>3</v>
      </c>
      <c r="C7" s="8">
        <v>4</v>
      </c>
      <c r="D7" s="8">
        <v>5</v>
      </c>
      <c r="E7" s="8">
        <v>6</v>
      </c>
      <c r="F7" s="8">
        <v>7</v>
      </c>
      <c r="G7" s="8">
        <v>8</v>
      </c>
      <c r="H7" s="8">
        <v>9</v>
      </c>
      <c r="I7" s="43">
        <v>10</v>
      </c>
      <c r="J7" s="8">
        <v>11</v>
      </c>
    </row>
    <row r="8" spans="1:10" x14ac:dyDescent="0.35">
      <c r="A8" s="4">
        <v>1</v>
      </c>
      <c r="B8" s="5"/>
      <c r="C8" s="4"/>
      <c r="D8" s="5"/>
      <c r="E8" s="5"/>
      <c r="F8" s="5"/>
      <c r="G8" s="5"/>
      <c r="H8" s="5"/>
      <c r="I8" s="46"/>
      <c r="J8" s="6"/>
    </row>
    <row r="9" spans="1:10" x14ac:dyDescent="0.35">
      <c r="A9" s="4">
        <v>2</v>
      </c>
      <c r="B9" s="5"/>
      <c r="C9" s="4"/>
      <c r="D9" s="5"/>
      <c r="E9" s="5"/>
      <c r="F9" s="5"/>
      <c r="G9" s="5"/>
      <c r="H9" s="5"/>
      <c r="I9" s="46"/>
      <c r="J9" s="6"/>
    </row>
    <row r="10" spans="1:10" x14ac:dyDescent="0.35">
      <c r="A10" s="4">
        <v>3</v>
      </c>
      <c r="B10" s="5"/>
      <c r="C10" s="5"/>
      <c r="D10" s="5"/>
      <c r="E10" s="5"/>
      <c r="F10" s="5"/>
      <c r="G10" s="5"/>
      <c r="H10" s="5"/>
      <c r="I10" s="46"/>
      <c r="J10" s="6"/>
    </row>
    <row r="11" spans="1:10" x14ac:dyDescent="0.35">
      <c r="A11" s="4">
        <v>4</v>
      </c>
      <c r="B11" s="6"/>
      <c r="C11" s="6"/>
      <c r="D11" s="6"/>
      <c r="E11" s="6"/>
      <c r="F11" s="6"/>
      <c r="G11" s="6"/>
      <c r="H11" s="6"/>
      <c r="I11" s="46"/>
      <c r="J11" s="6"/>
    </row>
    <row r="12" spans="1:10" x14ac:dyDescent="0.35">
      <c r="A12" s="4" t="s">
        <v>14</v>
      </c>
      <c r="B12" s="6"/>
      <c r="C12" s="6"/>
      <c r="D12" s="6"/>
      <c r="E12" s="6"/>
      <c r="F12" s="6"/>
      <c r="G12" s="6"/>
      <c r="H12" s="6"/>
      <c r="I12" s="46"/>
      <c r="J12" s="6"/>
    </row>
    <row r="13" spans="1:10" x14ac:dyDescent="0.35">
      <c r="A13" s="6"/>
      <c r="B13" s="6"/>
      <c r="C13" s="6"/>
      <c r="D13" s="6"/>
      <c r="E13" s="9">
        <f>COUNTA(E8:E12)</f>
        <v>0</v>
      </c>
      <c r="F13" s="9">
        <f t="shared" ref="F13:G13" si="0">COUNTA(F8:F12)</f>
        <v>0</v>
      </c>
      <c r="G13" s="9">
        <f t="shared" si="0"/>
        <v>0</v>
      </c>
      <c r="H13" s="6"/>
      <c r="I13" s="46"/>
      <c r="J13" s="6"/>
    </row>
    <row r="16" spans="1:10" x14ac:dyDescent="0.35">
      <c r="A16" s="1" t="s">
        <v>2</v>
      </c>
    </row>
    <row r="17" spans="1:10" ht="26.25" customHeight="1" x14ac:dyDescent="0.35">
      <c r="A17" s="62" t="s">
        <v>3</v>
      </c>
      <c r="B17" s="62" t="s">
        <v>4</v>
      </c>
      <c r="C17" s="62" t="s">
        <v>5</v>
      </c>
      <c r="D17" s="62" t="s">
        <v>6</v>
      </c>
      <c r="E17" s="62" t="s">
        <v>7</v>
      </c>
      <c r="F17" s="62"/>
      <c r="G17" s="62"/>
      <c r="H17" s="62" t="s">
        <v>8</v>
      </c>
      <c r="I17" s="60" t="s">
        <v>9</v>
      </c>
      <c r="J17" s="62" t="s">
        <v>10</v>
      </c>
    </row>
    <row r="18" spans="1:10" ht="25.5" x14ac:dyDescent="0.35">
      <c r="A18" s="62"/>
      <c r="B18" s="62"/>
      <c r="C18" s="62"/>
      <c r="D18" s="62"/>
      <c r="E18" s="7" t="s">
        <v>11</v>
      </c>
      <c r="F18" s="7" t="s">
        <v>12</v>
      </c>
      <c r="G18" s="7" t="s">
        <v>13</v>
      </c>
      <c r="H18" s="62"/>
      <c r="I18" s="60"/>
      <c r="J18" s="62"/>
    </row>
    <row r="19" spans="1:10" x14ac:dyDescent="0.35">
      <c r="A19" s="8">
        <v>1</v>
      </c>
      <c r="B19" s="8">
        <v>3</v>
      </c>
      <c r="C19" s="8">
        <v>4</v>
      </c>
      <c r="D19" s="8">
        <v>5</v>
      </c>
      <c r="E19" s="8">
        <v>6</v>
      </c>
      <c r="F19" s="8">
        <v>7</v>
      </c>
      <c r="G19" s="8">
        <v>8</v>
      </c>
      <c r="H19" s="8">
        <v>9</v>
      </c>
      <c r="I19" s="43">
        <v>10</v>
      </c>
      <c r="J19" s="8">
        <v>11</v>
      </c>
    </row>
    <row r="20" spans="1:10" x14ac:dyDescent="0.35">
      <c r="A20" s="4">
        <v>1</v>
      </c>
      <c r="B20" s="5"/>
      <c r="C20" s="4"/>
      <c r="D20" s="5"/>
      <c r="E20" s="5"/>
      <c r="F20" s="5"/>
      <c r="G20" s="5"/>
      <c r="H20" s="5"/>
      <c r="I20" s="46"/>
      <c r="J20" s="6"/>
    </row>
    <row r="21" spans="1:10" x14ac:dyDescent="0.35">
      <c r="A21" s="4">
        <v>2</v>
      </c>
      <c r="B21" s="5"/>
      <c r="C21" s="4"/>
      <c r="D21" s="5"/>
      <c r="E21" s="5"/>
      <c r="F21" s="5"/>
      <c r="G21" s="5"/>
      <c r="H21" s="5"/>
      <c r="I21" s="46"/>
      <c r="J21" s="6"/>
    </row>
    <row r="22" spans="1:10" x14ac:dyDescent="0.35">
      <c r="A22" s="4">
        <v>3</v>
      </c>
      <c r="B22" s="5"/>
      <c r="C22" s="5"/>
      <c r="D22" s="5"/>
      <c r="E22" s="5"/>
      <c r="F22" s="5"/>
      <c r="G22" s="5"/>
      <c r="H22" s="5"/>
      <c r="I22" s="46"/>
      <c r="J22" s="6"/>
    </row>
    <row r="23" spans="1:10" x14ac:dyDescent="0.35">
      <c r="A23" s="4">
        <v>4</v>
      </c>
      <c r="B23" s="6"/>
      <c r="C23" s="6"/>
      <c r="D23" s="6"/>
      <c r="E23" s="6"/>
      <c r="F23" s="6"/>
      <c r="G23" s="6"/>
      <c r="H23" s="6"/>
      <c r="I23" s="46"/>
      <c r="J23" s="6"/>
    </row>
    <row r="24" spans="1:10" x14ac:dyDescent="0.35">
      <c r="A24" s="4" t="s">
        <v>14</v>
      </c>
      <c r="B24" s="6"/>
      <c r="C24" s="6"/>
      <c r="D24" s="6"/>
      <c r="E24" s="6"/>
      <c r="F24" s="6"/>
      <c r="G24" s="6"/>
      <c r="H24" s="6"/>
      <c r="I24" s="46"/>
      <c r="J24" s="6"/>
    </row>
    <row r="25" spans="1:10" x14ac:dyDescent="0.35">
      <c r="A25" s="6"/>
      <c r="B25" s="6"/>
      <c r="C25" s="6"/>
      <c r="D25" s="6"/>
      <c r="E25" s="9">
        <f>COUNTA(E20:E24)</f>
        <v>0</v>
      </c>
      <c r="F25" s="9">
        <f t="shared" ref="F25:G25" si="1">COUNTA(F20:F24)</f>
        <v>0</v>
      </c>
      <c r="G25" s="9">
        <f t="shared" si="1"/>
        <v>0</v>
      </c>
      <c r="H25" s="6"/>
      <c r="I25" s="46"/>
      <c r="J25" s="6"/>
    </row>
    <row r="28" spans="1:10" x14ac:dyDescent="0.35">
      <c r="A28" s="11" t="s">
        <v>15</v>
      </c>
      <c r="B28" s="10"/>
      <c r="C28" s="10"/>
    </row>
    <row r="29" spans="1:10" x14ac:dyDescent="0.35">
      <c r="A29" s="3"/>
    </row>
  </sheetData>
  <mergeCells count="17">
    <mergeCell ref="A3:J3"/>
    <mergeCell ref="A5:A6"/>
    <mergeCell ref="B5:B6"/>
    <mergeCell ref="C5:C6"/>
    <mergeCell ref="D5:D6"/>
    <mergeCell ref="E5:G5"/>
    <mergeCell ref="H5:H6"/>
    <mergeCell ref="I5:I6"/>
    <mergeCell ref="J5:J6"/>
    <mergeCell ref="I17:I18"/>
    <mergeCell ref="J17:J18"/>
    <mergeCell ref="A17:A18"/>
    <mergeCell ref="B17:B18"/>
    <mergeCell ref="C17:C18"/>
    <mergeCell ref="D17:D18"/>
    <mergeCell ref="E17:G17"/>
    <mergeCell ref="H17:H18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13CD-7E1B-4EAD-80F0-3FD9140D040E}">
  <dimension ref="A1:K28"/>
  <sheetViews>
    <sheetView zoomScale="85" zoomScaleNormal="85" workbookViewId="0">
      <selection activeCell="E24" sqref="E24"/>
    </sheetView>
  </sheetViews>
  <sheetFormatPr defaultRowHeight="14.25" x14ac:dyDescent="0.45"/>
  <cols>
    <col min="2" max="2" width="12.1328125" customWidth="1"/>
    <col min="3" max="3" width="16.1328125" customWidth="1"/>
    <col min="4" max="4" width="19.59765625" customWidth="1"/>
    <col min="5" max="6" width="19.86328125" customWidth="1"/>
    <col min="7" max="9" width="13" customWidth="1"/>
    <col min="10" max="11" width="17.3984375" customWidth="1"/>
  </cols>
  <sheetData>
    <row r="1" spans="1:11" x14ac:dyDescent="0.45">
      <c r="A1" s="12" t="s">
        <v>18</v>
      </c>
      <c r="B1" s="12"/>
    </row>
    <row r="3" spans="1:11" x14ac:dyDescent="0.45">
      <c r="A3" s="64" t="s">
        <v>19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45">
      <c r="A4" s="12" t="s">
        <v>20</v>
      </c>
      <c r="B4" s="12"/>
    </row>
    <row r="5" spans="1:11" s="2" customFormat="1" ht="26.25" customHeight="1" x14ac:dyDescent="0.35">
      <c r="A5" s="62" t="s">
        <v>3</v>
      </c>
      <c r="B5" s="62" t="s">
        <v>21</v>
      </c>
      <c r="C5" s="62" t="s">
        <v>22</v>
      </c>
      <c r="D5" s="62" t="s">
        <v>23</v>
      </c>
      <c r="E5" s="62" t="s">
        <v>24</v>
      </c>
      <c r="F5" s="62" t="s">
        <v>25</v>
      </c>
      <c r="G5" s="65" t="s">
        <v>7</v>
      </c>
      <c r="H5" s="66"/>
      <c r="I5" s="67"/>
      <c r="J5" s="62" t="s">
        <v>26</v>
      </c>
      <c r="K5" s="62" t="s">
        <v>27</v>
      </c>
    </row>
    <row r="6" spans="1:11" s="2" customFormat="1" ht="25.5" x14ac:dyDescent="0.35">
      <c r="A6" s="62"/>
      <c r="B6" s="62"/>
      <c r="C6" s="62"/>
      <c r="D6" s="62"/>
      <c r="E6" s="62"/>
      <c r="F6" s="62"/>
      <c r="G6" s="7" t="s">
        <v>11</v>
      </c>
      <c r="H6" s="7" t="s">
        <v>12</v>
      </c>
      <c r="I6" s="7" t="s">
        <v>13</v>
      </c>
      <c r="J6" s="62"/>
      <c r="K6" s="62"/>
    </row>
    <row r="7" spans="1:11" s="2" customFormat="1" ht="12.75" x14ac:dyDescent="0.3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</row>
    <row r="8" spans="1:11" s="2" customFormat="1" ht="12.75" x14ac:dyDescent="0.35">
      <c r="A8" s="4">
        <v>1</v>
      </c>
      <c r="B8" s="4"/>
      <c r="C8" s="5"/>
      <c r="D8" s="4"/>
      <c r="E8" s="5"/>
      <c r="F8" s="5"/>
      <c r="G8" s="5"/>
      <c r="H8" s="5"/>
      <c r="I8" s="5"/>
      <c r="J8" s="5"/>
      <c r="K8" s="6"/>
    </row>
    <row r="9" spans="1:11" x14ac:dyDescent="0.45">
      <c r="A9" s="4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45">
      <c r="A10" s="4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45">
      <c r="A11" s="4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45">
      <c r="A12" s="14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45">
      <c r="A13" s="13"/>
      <c r="B13" s="13"/>
      <c r="C13" s="13"/>
      <c r="D13" s="13"/>
      <c r="E13" s="13"/>
      <c r="F13" s="13"/>
      <c r="G13" s="15">
        <f>COUNTA(G8:G12)</f>
        <v>0</v>
      </c>
      <c r="H13" s="15">
        <f t="shared" ref="H13:I13" si="0">COUNTA(H8:H12)</f>
        <v>0</v>
      </c>
      <c r="I13" s="15">
        <f t="shared" si="0"/>
        <v>0</v>
      </c>
      <c r="J13" s="15">
        <f>SUM(J8:J12)</f>
        <v>0</v>
      </c>
      <c r="K13" s="13"/>
    </row>
    <row r="16" spans="1:11" x14ac:dyDescent="0.45">
      <c r="A16" s="12" t="s">
        <v>20</v>
      </c>
      <c r="B16" s="12"/>
    </row>
    <row r="17" spans="1:11" s="2" customFormat="1" ht="26.25" customHeight="1" x14ac:dyDescent="0.35">
      <c r="A17" s="62" t="s">
        <v>3</v>
      </c>
      <c r="B17" s="62" t="s">
        <v>21</v>
      </c>
      <c r="C17" s="62" t="s">
        <v>22</v>
      </c>
      <c r="D17" s="62" t="s">
        <v>23</v>
      </c>
      <c r="E17" s="62" t="s">
        <v>24</v>
      </c>
      <c r="F17" s="62" t="s">
        <v>25</v>
      </c>
      <c r="G17" s="65" t="s">
        <v>7</v>
      </c>
      <c r="H17" s="66"/>
      <c r="I17" s="67"/>
      <c r="J17" s="62" t="s">
        <v>26</v>
      </c>
      <c r="K17" s="62" t="s">
        <v>27</v>
      </c>
    </row>
    <row r="18" spans="1:11" s="2" customFormat="1" ht="25.5" x14ac:dyDescent="0.35">
      <c r="A18" s="62"/>
      <c r="B18" s="62"/>
      <c r="C18" s="62"/>
      <c r="D18" s="62"/>
      <c r="E18" s="62"/>
      <c r="F18" s="62"/>
      <c r="G18" s="7" t="s">
        <v>11</v>
      </c>
      <c r="H18" s="7" t="s">
        <v>12</v>
      </c>
      <c r="I18" s="7" t="s">
        <v>13</v>
      </c>
      <c r="J18" s="62"/>
      <c r="K18" s="62"/>
    </row>
    <row r="19" spans="1:11" s="2" customFormat="1" ht="12.75" x14ac:dyDescent="0.35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</row>
    <row r="20" spans="1:11" s="2" customFormat="1" ht="12.75" x14ac:dyDescent="0.35">
      <c r="A20" s="4">
        <v>1</v>
      </c>
      <c r="B20" s="4"/>
      <c r="C20" s="5"/>
      <c r="D20" s="4"/>
      <c r="E20" s="5"/>
      <c r="F20" s="5"/>
      <c r="G20" s="5"/>
      <c r="H20" s="5"/>
      <c r="I20" s="5"/>
      <c r="J20" s="5"/>
      <c r="K20" s="6"/>
    </row>
    <row r="21" spans="1:11" x14ac:dyDescent="0.45">
      <c r="A21" s="4">
        <v>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45">
      <c r="A22" s="4">
        <v>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45">
      <c r="A23" s="4">
        <v>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45">
      <c r="A24" s="14" t="s">
        <v>14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45">
      <c r="A25" s="13"/>
      <c r="B25" s="13"/>
      <c r="C25" s="13"/>
      <c r="D25" s="13"/>
      <c r="E25" s="13"/>
      <c r="F25" s="13"/>
      <c r="G25" s="15">
        <f>COUNTA(G20:G24)</f>
        <v>0</v>
      </c>
      <c r="H25" s="15">
        <f t="shared" ref="H25:I25" si="1">COUNTA(H20:H24)</f>
        <v>0</v>
      </c>
      <c r="I25" s="15">
        <f t="shared" si="1"/>
        <v>0</v>
      </c>
      <c r="J25" s="15">
        <f>SUM(J20:J24)</f>
        <v>0</v>
      </c>
      <c r="K25" s="13"/>
    </row>
    <row r="27" spans="1:11" x14ac:dyDescent="0.45">
      <c r="G27" s="12" t="s">
        <v>28</v>
      </c>
    </row>
    <row r="28" spans="1:11" x14ac:dyDescent="0.45">
      <c r="A28" s="11" t="s">
        <v>15</v>
      </c>
      <c r="B28" s="16"/>
      <c r="C28" s="16"/>
    </row>
  </sheetData>
  <mergeCells count="19">
    <mergeCell ref="F17:F18"/>
    <mergeCell ref="G17:I17"/>
    <mergeCell ref="J17:J18"/>
    <mergeCell ref="K17:K18"/>
    <mergeCell ref="K5:K6"/>
    <mergeCell ref="F5:F6"/>
    <mergeCell ref="B5:B6"/>
    <mergeCell ref="A3:K3"/>
    <mergeCell ref="A17:A18"/>
    <mergeCell ref="B17:B18"/>
    <mergeCell ref="C17:C18"/>
    <mergeCell ref="D17:D18"/>
    <mergeCell ref="E17:E18"/>
    <mergeCell ref="A5:A6"/>
    <mergeCell ref="C5:C6"/>
    <mergeCell ref="D5:D6"/>
    <mergeCell ref="E5:E6"/>
    <mergeCell ref="G5:I5"/>
    <mergeCell ref="J5:J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572A-537B-42B1-A93C-486A96DE1DD4}">
  <dimension ref="A1:L14"/>
  <sheetViews>
    <sheetView workbookViewId="0">
      <selection activeCell="J13" sqref="J13"/>
    </sheetView>
  </sheetViews>
  <sheetFormatPr defaultRowHeight="14.25" x14ac:dyDescent="0.45"/>
  <cols>
    <col min="2" max="2" width="12" customWidth="1"/>
    <col min="3" max="3" width="13.3984375" customWidth="1"/>
    <col min="4" max="5" width="14.1328125" customWidth="1"/>
    <col min="6" max="9" width="12.86328125" customWidth="1"/>
    <col min="10" max="10" width="15.1328125" customWidth="1"/>
    <col min="11" max="11" width="16.3984375" customWidth="1"/>
    <col min="12" max="12" width="15.59765625" customWidth="1"/>
  </cols>
  <sheetData>
    <row r="1" spans="1:12" x14ac:dyDescent="0.45">
      <c r="A1" s="12" t="s">
        <v>29</v>
      </c>
      <c r="B1" s="12"/>
    </row>
    <row r="3" spans="1:12" x14ac:dyDescent="0.45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2" customFormat="1" ht="12.75" customHeight="1" x14ac:dyDescent="0.35">
      <c r="A4" s="62" t="s">
        <v>3</v>
      </c>
      <c r="B4" s="65" t="s">
        <v>31</v>
      </c>
      <c r="C4" s="66"/>
      <c r="D4" s="66"/>
      <c r="E4" s="67"/>
      <c r="F4" s="65" t="s">
        <v>32</v>
      </c>
      <c r="G4" s="66"/>
      <c r="H4" s="66"/>
      <c r="I4" s="67"/>
      <c r="J4" s="68" t="s">
        <v>33</v>
      </c>
      <c r="K4" s="68"/>
      <c r="L4" s="69" t="s">
        <v>34</v>
      </c>
    </row>
    <row r="5" spans="1:12" s="2" customFormat="1" ht="38.25" x14ac:dyDescent="0.35">
      <c r="A5" s="62"/>
      <c r="B5" s="7" t="s">
        <v>35</v>
      </c>
      <c r="C5" s="7" t="s">
        <v>36</v>
      </c>
      <c r="D5" s="7" t="s">
        <v>37</v>
      </c>
      <c r="E5" s="7" t="s">
        <v>23</v>
      </c>
      <c r="F5" s="7" t="s">
        <v>38</v>
      </c>
      <c r="G5" s="7" t="s">
        <v>39</v>
      </c>
      <c r="H5" s="7" t="s">
        <v>40</v>
      </c>
      <c r="I5" s="7" t="s">
        <v>41</v>
      </c>
      <c r="J5" s="7" t="s">
        <v>42</v>
      </c>
      <c r="K5" s="7" t="s">
        <v>43</v>
      </c>
      <c r="L5" s="70"/>
    </row>
    <row r="6" spans="1:12" s="2" customFormat="1" ht="12.75" x14ac:dyDescent="0.3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/>
      <c r="J6" s="8">
        <v>9</v>
      </c>
      <c r="K6" s="8">
        <v>10</v>
      </c>
      <c r="L6" s="8">
        <v>11</v>
      </c>
    </row>
    <row r="7" spans="1:12" s="2" customFormat="1" ht="12.75" x14ac:dyDescent="0.35">
      <c r="A7" s="4">
        <v>1</v>
      </c>
      <c r="B7" s="4"/>
      <c r="C7" s="5"/>
      <c r="D7" s="4"/>
      <c r="E7" s="4"/>
      <c r="F7" s="5"/>
      <c r="G7" s="5"/>
      <c r="H7" s="5"/>
      <c r="I7" s="5"/>
      <c r="J7" s="5"/>
      <c r="K7" s="6"/>
      <c r="L7" s="6"/>
    </row>
    <row r="8" spans="1:12" x14ac:dyDescent="0.45">
      <c r="A8" s="4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45">
      <c r="A9" s="4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45">
      <c r="A10" s="4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45">
      <c r="A11" s="14" t="s">
        <v>14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45">
      <c r="A12" s="13"/>
      <c r="B12" s="13"/>
      <c r="C12" s="13"/>
      <c r="D12" s="13"/>
      <c r="E12" s="13"/>
      <c r="F12" s="13"/>
      <c r="G12" s="13"/>
      <c r="H12" s="13"/>
      <c r="I12" s="13"/>
      <c r="J12" s="15">
        <f>COUNTA(J7:J11)</f>
        <v>0</v>
      </c>
      <c r="K12" s="13"/>
      <c r="L12" s="13"/>
    </row>
    <row r="14" spans="1:12" x14ac:dyDescent="0.45">
      <c r="B14" s="12" t="s">
        <v>44</v>
      </c>
    </row>
  </sheetData>
  <mergeCells count="6">
    <mergeCell ref="J4:K4"/>
    <mergeCell ref="L4:L5"/>
    <mergeCell ref="B4:E4"/>
    <mergeCell ref="F4:I4"/>
    <mergeCell ref="A3:K3"/>
    <mergeCell ref="A4:A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E610-A227-4D20-B9B6-1F000BE506C9}">
  <dimension ref="A1:BD33"/>
  <sheetViews>
    <sheetView zoomScale="70" zoomScaleNormal="70" workbookViewId="0">
      <selection activeCell="L30" sqref="L30"/>
    </sheetView>
  </sheetViews>
  <sheetFormatPr defaultRowHeight="14.25" x14ac:dyDescent="0.45"/>
  <cols>
    <col min="1" max="1" width="4.3984375" customWidth="1"/>
    <col min="2" max="2" width="31.86328125" bestFit="1" customWidth="1"/>
    <col min="3" max="3" width="15" bestFit="1" customWidth="1"/>
    <col min="4" max="4" width="17.73046875" bestFit="1" customWidth="1"/>
    <col min="5" max="5" width="7.1328125" bestFit="1" customWidth="1"/>
    <col min="6" max="6" width="7.1328125" customWidth="1"/>
    <col min="7" max="7" width="8.86328125" customWidth="1"/>
    <col min="8" max="8" width="6.265625" bestFit="1" customWidth="1"/>
    <col min="9" max="9" width="21.86328125" customWidth="1"/>
    <col min="10" max="10" width="11.265625" customWidth="1"/>
    <col min="11" max="11" width="13" customWidth="1"/>
    <col min="12" max="12" width="14" customWidth="1"/>
    <col min="13" max="13" width="12" customWidth="1"/>
    <col min="42" max="42" width="12.73046875" customWidth="1"/>
    <col min="44" max="44" width="11.73046875" customWidth="1"/>
    <col min="46" max="46" width="11.86328125" customWidth="1"/>
    <col min="47" max="47" width="12.265625" customWidth="1"/>
    <col min="49" max="49" width="12.265625" customWidth="1"/>
    <col min="50" max="50" width="12.59765625" customWidth="1"/>
    <col min="52" max="52" width="12.86328125" customWidth="1"/>
    <col min="53" max="53" width="13.265625" customWidth="1"/>
    <col min="55" max="55" width="11.86328125" customWidth="1"/>
  </cols>
  <sheetData>
    <row r="1" spans="1:15" x14ac:dyDescent="0.45">
      <c r="A1" s="12" t="s">
        <v>45</v>
      </c>
      <c r="B1" s="12"/>
    </row>
    <row r="3" spans="1:15" x14ac:dyDescent="0.45">
      <c r="B3" s="71" t="s">
        <v>46</v>
      </c>
      <c r="C3" s="71"/>
      <c r="D3" s="71"/>
      <c r="E3" s="71"/>
      <c r="F3" s="71"/>
      <c r="G3" s="71"/>
      <c r="H3" s="71"/>
      <c r="I3" s="71"/>
    </row>
    <row r="4" spans="1:15" x14ac:dyDescent="0.45">
      <c r="B4" s="75" t="s">
        <v>47</v>
      </c>
      <c r="C4" s="76"/>
      <c r="D4" s="76"/>
      <c r="E4" s="76"/>
      <c r="F4" s="76"/>
      <c r="G4" s="76"/>
      <c r="H4" s="77"/>
      <c r="I4" s="78" t="s">
        <v>48</v>
      </c>
      <c r="K4" s="33"/>
      <c r="L4" s="33"/>
      <c r="M4" s="33"/>
      <c r="N4" s="33"/>
      <c r="O4" s="32"/>
    </row>
    <row r="5" spans="1:15" x14ac:dyDescent="0.45">
      <c r="B5" s="20" t="s">
        <v>49</v>
      </c>
      <c r="C5" s="21" t="s">
        <v>50</v>
      </c>
      <c r="D5" s="21" t="s">
        <v>51</v>
      </c>
      <c r="E5" s="21" t="s">
        <v>52</v>
      </c>
      <c r="F5" s="21" t="s">
        <v>53</v>
      </c>
      <c r="G5" s="21" t="s">
        <v>54</v>
      </c>
      <c r="H5" s="21" t="s">
        <v>55</v>
      </c>
      <c r="I5" s="79"/>
      <c r="K5" s="31"/>
      <c r="L5" s="31"/>
      <c r="M5" s="31"/>
      <c r="N5" s="31"/>
      <c r="O5" s="23"/>
    </row>
    <row r="6" spans="1:15" x14ac:dyDescent="0.45">
      <c r="B6" s="22" t="s">
        <v>56</v>
      </c>
      <c r="C6" s="24"/>
      <c r="D6" s="24"/>
      <c r="E6" s="25"/>
      <c r="F6" s="25"/>
      <c r="G6" s="25"/>
      <c r="H6" s="25"/>
      <c r="I6" s="25"/>
      <c r="K6" s="31"/>
      <c r="L6" s="31"/>
      <c r="M6" s="31"/>
      <c r="N6" s="31"/>
      <c r="O6" s="23"/>
    </row>
    <row r="7" spans="1:15" x14ac:dyDescent="0.45">
      <c r="B7" s="25" t="s">
        <v>57</v>
      </c>
      <c r="C7" s="24">
        <v>16</v>
      </c>
      <c r="D7" s="24">
        <v>4</v>
      </c>
      <c r="E7" s="25">
        <f>C7*D7</f>
        <v>64</v>
      </c>
      <c r="F7" s="25"/>
      <c r="G7" s="25">
        <f>E7-F7</f>
        <v>64</v>
      </c>
      <c r="H7" s="25"/>
      <c r="I7" s="25"/>
    </row>
    <row r="8" spans="1:15" x14ac:dyDescent="0.45">
      <c r="B8" s="25" t="s">
        <v>58</v>
      </c>
      <c r="C8" s="24">
        <v>4</v>
      </c>
      <c r="D8" s="24">
        <v>6</v>
      </c>
      <c r="E8" s="25">
        <f t="shared" ref="E8:E9" si="0">C8*D8</f>
        <v>24</v>
      </c>
      <c r="F8" s="25"/>
      <c r="G8" s="25">
        <f t="shared" ref="G8:G9" si="1">E8-F8</f>
        <v>24</v>
      </c>
      <c r="H8" s="25"/>
      <c r="I8" s="25"/>
    </row>
    <row r="9" spans="1:15" x14ac:dyDescent="0.45">
      <c r="B9" s="25" t="s">
        <v>59</v>
      </c>
      <c r="C9" s="24">
        <v>16</v>
      </c>
      <c r="D9" s="24">
        <v>4</v>
      </c>
      <c r="E9" s="25">
        <f t="shared" si="0"/>
        <v>64</v>
      </c>
      <c r="F9" s="25"/>
      <c r="G9" s="25">
        <f t="shared" si="1"/>
        <v>64</v>
      </c>
      <c r="H9" s="25"/>
      <c r="I9" s="25"/>
    </row>
    <row r="10" spans="1:15" x14ac:dyDescent="0.45">
      <c r="B10" s="22" t="s">
        <v>60</v>
      </c>
      <c r="C10" s="24"/>
      <c r="D10" s="24"/>
      <c r="E10" s="22">
        <f>SUM(E7:E9)</f>
        <v>152</v>
      </c>
      <c r="F10" s="22"/>
      <c r="G10" s="22"/>
      <c r="H10" s="22"/>
      <c r="I10" s="25"/>
    </row>
    <row r="11" spans="1:15" x14ac:dyDescent="0.45">
      <c r="B11" s="25"/>
      <c r="C11" s="24"/>
      <c r="D11" s="24"/>
      <c r="E11" s="25"/>
      <c r="F11" s="25"/>
      <c r="G11" s="25"/>
      <c r="H11" s="25"/>
      <c r="I11" s="25"/>
    </row>
    <row r="12" spans="1:15" x14ac:dyDescent="0.45">
      <c r="B12" s="22" t="s">
        <v>61</v>
      </c>
      <c r="C12" s="24"/>
      <c r="D12" s="24"/>
      <c r="E12" s="25"/>
      <c r="F12" s="25"/>
      <c r="G12" s="25"/>
      <c r="H12" s="25"/>
      <c r="I12" s="25"/>
    </row>
    <row r="13" spans="1:15" x14ac:dyDescent="0.45">
      <c r="B13" s="25" t="s">
        <v>62</v>
      </c>
      <c r="C13" s="24">
        <v>16</v>
      </c>
      <c r="D13" s="24">
        <v>4</v>
      </c>
      <c r="E13" s="25">
        <f>C13*D13</f>
        <v>64</v>
      </c>
      <c r="F13" s="25"/>
      <c r="G13" s="25">
        <f t="shared" ref="G13:G14" si="2">E13-F13</f>
        <v>64</v>
      </c>
      <c r="H13" s="25"/>
      <c r="I13" s="25"/>
    </row>
    <row r="14" spans="1:15" x14ac:dyDescent="0.45">
      <c r="B14" s="25" t="s">
        <v>63</v>
      </c>
      <c r="C14" s="24">
        <v>8</v>
      </c>
      <c r="D14" s="24">
        <v>4</v>
      </c>
      <c r="E14" s="25">
        <f>C14*D14</f>
        <v>32</v>
      </c>
      <c r="F14" s="25"/>
      <c r="G14" s="25">
        <f t="shared" si="2"/>
        <v>32</v>
      </c>
      <c r="H14" s="25"/>
      <c r="I14" s="25"/>
    </row>
    <row r="15" spans="1:15" x14ac:dyDescent="0.45">
      <c r="B15" s="22" t="s">
        <v>64</v>
      </c>
      <c r="C15" s="26"/>
      <c r="D15" s="27"/>
      <c r="E15" s="22">
        <f>SUM(E13:E14)</f>
        <v>96</v>
      </c>
      <c r="F15" s="22"/>
      <c r="G15" s="22"/>
      <c r="H15" s="22"/>
      <c r="I15" s="25"/>
    </row>
    <row r="16" spans="1:15" x14ac:dyDescent="0.45">
      <c r="B16" s="25" t="s">
        <v>65</v>
      </c>
      <c r="C16" s="26"/>
      <c r="D16" s="27"/>
      <c r="E16" s="25"/>
      <c r="F16" s="25"/>
      <c r="G16" s="25"/>
      <c r="H16" s="25"/>
      <c r="I16" s="25"/>
    </row>
    <row r="17" spans="1:56" x14ac:dyDescent="0.45">
      <c r="B17" s="25"/>
      <c r="C17" s="26"/>
      <c r="D17" s="27"/>
      <c r="E17" s="25"/>
      <c r="F17" s="25"/>
      <c r="G17" s="25"/>
      <c r="H17" s="25"/>
      <c r="I17" s="25"/>
    </row>
    <row r="18" spans="1:56" x14ac:dyDescent="0.45">
      <c r="B18" s="20" t="s">
        <v>66</v>
      </c>
      <c r="C18" s="28"/>
      <c r="D18" s="29"/>
      <c r="E18" s="20">
        <f>E10+E15</f>
        <v>248</v>
      </c>
      <c r="F18" s="20"/>
      <c r="G18" s="20"/>
      <c r="H18" s="30"/>
      <c r="I18" s="30"/>
    </row>
    <row r="19" spans="1:56" x14ac:dyDescent="0.45">
      <c r="B19" s="23"/>
      <c r="C19" s="31"/>
      <c r="D19" s="23"/>
      <c r="E19" s="23"/>
      <c r="F19" s="23"/>
      <c r="G19" s="23"/>
      <c r="H19" s="23"/>
      <c r="I19" s="23"/>
    </row>
    <row r="20" spans="1:56" x14ac:dyDescent="0.45">
      <c r="O20" t="s">
        <v>67</v>
      </c>
    </row>
    <row r="21" spans="1:56" x14ac:dyDescent="0.45">
      <c r="A21" s="64" t="s">
        <v>68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</row>
    <row r="22" spans="1:56" s="18" customFormat="1" x14ac:dyDescent="0.45">
      <c r="A22" s="80" t="s">
        <v>69</v>
      </c>
      <c r="B22" s="80" t="s">
        <v>70</v>
      </c>
      <c r="C22" s="80" t="s">
        <v>24</v>
      </c>
      <c r="D22" s="80" t="s">
        <v>71</v>
      </c>
      <c r="E22" s="80" t="s">
        <v>72</v>
      </c>
      <c r="F22" s="80" t="s">
        <v>73</v>
      </c>
      <c r="G22" s="80" t="s">
        <v>74</v>
      </c>
      <c r="H22" s="80" t="s">
        <v>75</v>
      </c>
      <c r="I22" s="80" t="s">
        <v>76</v>
      </c>
      <c r="J22" s="80" t="s">
        <v>77</v>
      </c>
      <c r="K22" s="80" t="s">
        <v>78</v>
      </c>
      <c r="L22" s="80" t="s">
        <v>79</v>
      </c>
      <c r="M22" s="82" t="s">
        <v>80</v>
      </c>
      <c r="N22" s="84"/>
      <c r="O22" s="82" t="s">
        <v>81</v>
      </c>
      <c r="P22" s="84"/>
      <c r="Q22" s="82" t="s">
        <v>82</v>
      </c>
      <c r="R22" s="84"/>
      <c r="S22" s="82" t="s">
        <v>83</v>
      </c>
      <c r="T22" s="84"/>
      <c r="U22" s="82" t="s">
        <v>84</v>
      </c>
      <c r="V22" s="84"/>
      <c r="W22" s="82" t="s">
        <v>85</v>
      </c>
      <c r="X22" s="84"/>
      <c r="Y22" s="82" t="s">
        <v>86</v>
      </c>
      <c r="Z22" s="84"/>
      <c r="AA22" s="82" t="s">
        <v>87</v>
      </c>
      <c r="AB22" s="84"/>
      <c r="AC22" s="82" t="s">
        <v>88</v>
      </c>
      <c r="AD22" s="84"/>
      <c r="AE22" s="82" t="s">
        <v>89</v>
      </c>
      <c r="AF22" s="84"/>
      <c r="AG22" s="82" t="s">
        <v>90</v>
      </c>
      <c r="AH22" s="84"/>
      <c r="AI22" s="82" t="s">
        <v>91</v>
      </c>
      <c r="AJ22" s="84"/>
      <c r="AK22" s="80" t="s">
        <v>92</v>
      </c>
      <c r="AL22" s="82" t="s">
        <v>93</v>
      </c>
      <c r="AM22" s="83"/>
      <c r="AN22" s="83"/>
      <c r="AO22" s="84"/>
      <c r="AP22" s="85" t="s">
        <v>94</v>
      </c>
      <c r="AQ22" s="72" t="s">
        <v>95</v>
      </c>
      <c r="AR22" s="73"/>
      <c r="AS22" s="74"/>
      <c r="AT22" s="72" t="s">
        <v>96</v>
      </c>
      <c r="AU22" s="73"/>
      <c r="AV22" s="74"/>
      <c r="AW22" s="72" t="s">
        <v>97</v>
      </c>
      <c r="AX22" s="73"/>
      <c r="AY22" s="74"/>
      <c r="AZ22" s="72" t="s">
        <v>98</v>
      </c>
      <c r="BA22" s="73"/>
      <c r="BB22" s="74"/>
    </row>
    <row r="23" spans="1:56" s="19" customFormat="1" ht="38.25" x14ac:dyDescent="0.4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17" t="s">
        <v>99</v>
      </c>
      <c r="N23" s="17" t="s">
        <v>100</v>
      </c>
      <c r="O23" s="17" t="s">
        <v>99</v>
      </c>
      <c r="P23" s="17" t="s">
        <v>100</v>
      </c>
      <c r="Q23" s="17" t="s">
        <v>99</v>
      </c>
      <c r="R23" s="17" t="s">
        <v>100</v>
      </c>
      <c r="S23" s="17" t="s">
        <v>99</v>
      </c>
      <c r="T23" s="17" t="s">
        <v>100</v>
      </c>
      <c r="U23" s="17" t="s">
        <v>99</v>
      </c>
      <c r="V23" s="17" t="s">
        <v>100</v>
      </c>
      <c r="W23" s="17" t="s">
        <v>99</v>
      </c>
      <c r="X23" s="17" t="s">
        <v>100</v>
      </c>
      <c r="Y23" s="17" t="s">
        <v>99</v>
      </c>
      <c r="Z23" s="17" t="s">
        <v>100</v>
      </c>
      <c r="AA23" s="17" t="s">
        <v>99</v>
      </c>
      <c r="AB23" s="17" t="s">
        <v>100</v>
      </c>
      <c r="AC23" s="17" t="s">
        <v>99</v>
      </c>
      <c r="AD23" s="17" t="s">
        <v>100</v>
      </c>
      <c r="AE23" s="17" t="s">
        <v>99</v>
      </c>
      <c r="AF23" s="17" t="s">
        <v>100</v>
      </c>
      <c r="AG23" s="17" t="s">
        <v>99</v>
      </c>
      <c r="AH23" s="17" t="s">
        <v>100</v>
      </c>
      <c r="AI23" s="17" t="s">
        <v>99</v>
      </c>
      <c r="AJ23" s="17" t="s">
        <v>100</v>
      </c>
      <c r="AK23" s="81"/>
      <c r="AL23" s="17" t="s">
        <v>101</v>
      </c>
      <c r="AM23" s="17" t="s">
        <v>102</v>
      </c>
      <c r="AN23" s="17" t="s">
        <v>103</v>
      </c>
      <c r="AO23" s="17" t="s">
        <v>104</v>
      </c>
      <c r="AP23" s="86"/>
      <c r="AQ23" s="34" t="s">
        <v>105</v>
      </c>
      <c r="AR23" s="34" t="s">
        <v>106</v>
      </c>
      <c r="AS23" s="34" t="s">
        <v>107</v>
      </c>
      <c r="AT23" s="34" t="s">
        <v>105</v>
      </c>
      <c r="AU23" s="34" t="s">
        <v>106</v>
      </c>
      <c r="AV23" s="34" t="s">
        <v>107</v>
      </c>
      <c r="AW23" s="34" t="s">
        <v>105</v>
      </c>
      <c r="AX23" s="34" t="s">
        <v>106</v>
      </c>
      <c r="AY23" s="34" t="s">
        <v>107</v>
      </c>
      <c r="AZ23" s="34" t="s">
        <v>105</v>
      </c>
      <c r="BA23" s="34" t="s">
        <v>106</v>
      </c>
      <c r="BB23" s="34" t="s">
        <v>107</v>
      </c>
    </row>
    <row r="24" spans="1:56" x14ac:dyDescent="0.45">
      <c r="A24" s="14">
        <v>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56" x14ac:dyDescent="0.45">
      <c r="A25" s="14">
        <v>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1:56" x14ac:dyDescent="0.45">
      <c r="A26" s="14">
        <v>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1:56" x14ac:dyDescent="0.45">
      <c r="A27" s="14">
        <v>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1:56" x14ac:dyDescent="0.45">
      <c r="A28" s="13" t="s">
        <v>14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6" x14ac:dyDescent="0.4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5">
        <f>COUNTA(L24:L28)</f>
        <v>0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3" spans="2:2" x14ac:dyDescent="0.45">
      <c r="B33" s="12" t="s">
        <v>108</v>
      </c>
    </row>
  </sheetData>
  <mergeCells count="35">
    <mergeCell ref="L22:L23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AI22:AJ22"/>
    <mergeCell ref="M22:N22"/>
    <mergeCell ref="O22:P22"/>
    <mergeCell ref="Q22:R22"/>
    <mergeCell ref="S22:T22"/>
    <mergeCell ref="U22:V22"/>
    <mergeCell ref="W22:X22"/>
    <mergeCell ref="B3:I3"/>
    <mergeCell ref="AZ22:BB22"/>
    <mergeCell ref="B4:H4"/>
    <mergeCell ref="I4:I5"/>
    <mergeCell ref="A21:BD21"/>
    <mergeCell ref="AK22:AK23"/>
    <mergeCell ref="AL22:AO22"/>
    <mergeCell ref="AP22:AP23"/>
    <mergeCell ref="AQ22:AS22"/>
    <mergeCell ref="AT22:AV22"/>
    <mergeCell ref="AW22:AY22"/>
    <mergeCell ref="Y22:Z22"/>
    <mergeCell ref="AA22:AB22"/>
    <mergeCell ref="AC22:AD22"/>
    <mergeCell ref="AE22:AF22"/>
    <mergeCell ref="AG22:AH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BB8F-B473-4CD9-AD0D-E7C378A3510F}">
  <dimension ref="A1:K24"/>
  <sheetViews>
    <sheetView zoomScale="85" zoomScaleNormal="85" workbookViewId="0">
      <selection activeCell="E13" sqref="E13"/>
    </sheetView>
  </sheetViews>
  <sheetFormatPr defaultRowHeight="14.25" x14ac:dyDescent="0.45"/>
  <cols>
    <col min="1" max="1" width="9.06640625" style="52"/>
    <col min="2" max="3" width="19.59765625" style="52" customWidth="1"/>
    <col min="4" max="4" width="21.59765625" style="52" customWidth="1"/>
    <col min="5" max="5" width="18.59765625" style="52" customWidth="1"/>
    <col min="6" max="6" width="13.1328125" style="52" customWidth="1"/>
    <col min="7" max="8" width="15" style="52" customWidth="1"/>
    <col min="9" max="9" width="12.73046875" style="52" customWidth="1"/>
    <col min="10" max="10" width="36.86328125" style="52" customWidth="1"/>
    <col min="11" max="11" width="14.73046875" style="52" customWidth="1"/>
    <col min="12" max="16384" width="9.06640625" style="52"/>
  </cols>
  <sheetData>
    <row r="1" spans="1:11" x14ac:dyDescent="0.45">
      <c r="A1" s="51" t="s">
        <v>109</v>
      </c>
      <c r="B1" s="51"/>
      <c r="C1" s="51"/>
    </row>
    <row r="3" spans="1:11" x14ac:dyDescent="0.45">
      <c r="A3" s="53" t="s">
        <v>110</v>
      </c>
      <c r="D3" s="53"/>
      <c r="E3" s="53"/>
      <c r="F3" s="53"/>
      <c r="G3" s="53"/>
      <c r="H3" s="53"/>
      <c r="I3" s="53"/>
      <c r="J3" s="53"/>
      <c r="K3" s="53"/>
    </row>
    <row r="4" spans="1:11" s="41" customFormat="1" ht="26.25" customHeight="1" x14ac:dyDescent="0.35">
      <c r="A4" s="60" t="s">
        <v>3</v>
      </c>
      <c r="B4" s="60" t="s">
        <v>111</v>
      </c>
      <c r="C4" s="60" t="s">
        <v>112</v>
      </c>
      <c r="D4" s="60" t="s">
        <v>113</v>
      </c>
      <c r="E4" s="60" t="s">
        <v>114</v>
      </c>
      <c r="F4" s="60" t="s">
        <v>115</v>
      </c>
      <c r="G4" s="87" t="s">
        <v>116</v>
      </c>
      <c r="H4" s="88"/>
      <c r="I4" s="88"/>
      <c r="J4" s="89"/>
      <c r="K4" s="90" t="s">
        <v>34</v>
      </c>
    </row>
    <row r="5" spans="1:11" s="41" customFormat="1" ht="25.5" x14ac:dyDescent="0.35">
      <c r="A5" s="60"/>
      <c r="B5" s="60"/>
      <c r="C5" s="60"/>
      <c r="D5" s="60"/>
      <c r="E5" s="60"/>
      <c r="F5" s="60"/>
      <c r="G5" s="42" t="s">
        <v>117</v>
      </c>
      <c r="H5" s="42" t="s">
        <v>118</v>
      </c>
      <c r="I5" s="42" t="s">
        <v>119</v>
      </c>
      <c r="J5" s="42" t="s">
        <v>120</v>
      </c>
      <c r="K5" s="91"/>
    </row>
    <row r="6" spans="1:11" s="41" customFormat="1" ht="12.75" x14ac:dyDescent="0.35">
      <c r="A6" s="43">
        <v>1</v>
      </c>
      <c r="B6" s="43">
        <v>2</v>
      </c>
      <c r="C6" s="43"/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1" x14ac:dyDescent="0.45">
      <c r="A7" s="54">
        <v>1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45">
      <c r="A8" s="54">
        <v>2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x14ac:dyDescent="0.45">
      <c r="A9" s="54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x14ac:dyDescent="0.45">
      <c r="A10" s="54">
        <v>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x14ac:dyDescent="0.45">
      <c r="A11" s="54">
        <v>5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x14ac:dyDescent="0.45">
      <c r="A12" s="54">
        <v>6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</row>
    <row r="13" spans="1:11" x14ac:dyDescent="0.45">
      <c r="A13" s="54">
        <v>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x14ac:dyDescent="0.45">
      <c r="A14" s="54">
        <v>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5" spans="1:11" x14ac:dyDescent="0.45">
      <c r="A15" s="54">
        <v>9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x14ac:dyDescent="0.45">
      <c r="A16" s="54">
        <v>10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x14ac:dyDescent="0.45">
      <c r="A17" s="54">
        <v>11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x14ac:dyDescent="0.45">
      <c r="A18" s="54">
        <v>12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45">
      <c r="A19" s="54">
        <v>13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x14ac:dyDescent="0.45">
      <c r="A20" s="54">
        <v>14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x14ac:dyDescent="0.45">
      <c r="A21" s="54">
        <v>15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x14ac:dyDescent="0.45">
      <c r="A22" s="54">
        <v>16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45">
      <c r="A23" s="54">
        <v>17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x14ac:dyDescent="0.45">
      <c r="A24" s="54" t="s">
        <v>14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</row>
  </sheetData>
  <mergeCells count="8">
    <mergeCell ref="F4:F5"/>
    <mergeCell ref="G4:J4"/>
    <mergeCell ref="K4:K5"/>
    <mergeCell ref="A4:A5"/>
    <mergeCell ref="B4:B5"/>
    <mergeCell ref="D4:D5"/>
    <mergeCell ref="E4:E5"/>
    <mergeCell ref="C4:C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A609-BA32-45B2-A42D-27A1394E0148}">
  <dimension ref="A1:E18"/>
  <sheetViews>
    <sheetView workbookViewId="0">
      <selection activeCell="A2" sqref="A2"/>
    </sheetView>
  </sheetViews>
  <sheetFormatPr defaultRowHeight="14.25" x14ac:dyDescent="0.45"/>
  <cols>
    <col min="2" max="2" width="22.06640625" customWidth="1"/>
    <col min="3" max="3" width="24.9296875" customWidth="1"/>
    <col min="4" max="4" width="25.19921875" customWidth="1"/>
    <col min="5" max="5" width="21.73046875" customWidth="1"/>
  </cols>
  <sheetData>
    <row r="1" spans="1:5" x14ac:dyDescent="0.45">
      <c r="A1" s="12" t="s">
        <v>127</v>
      </c>
    </row>
    <row r="3" spans="1:5" x14ac:dyDescent="0.45">
      <c r="A3" s="35" t="s">
        <v>121</v>
      </c>
      <c r="B3" s="36"/>
      <c r="C3" s="36"/>
      <c r="D3" s="36"/>
      <c r="E3" s="36"/>
    </row>
    <row r="4" spans="1:5" x14ac:dyDescent="0.45">
      <c r="A4" s="56" t="s">
        <v>122</v>
      </c>
      <c r="B4" s="56" t="s">
        <v>123</v>
      </c>
      <c r="C4" s="37" t="s">
        <v>124</v>
      </c>
      <c r="D4" s="37" t="s">
        <v>124</v>
      </c>
      <c r="E4" s="56" t="s">
        <v>94</v>
      </c>
    </row>
    <row r="5" spans="1:5" x14ac:dyDescent="0.45">
      <c r="A5" s="57"/>
      <c r="B5" s="57"/>
      <c r="C5" s="38" t="s">
        <v>125</v>
      </c>
      <c r="D5" s="38" t="s">
        <v>126</v>
      </c>
      <c r="E5" s="57"/>
    </row>
    <row r="6" spans="1:5" x14ac:dyDescent="0.45">
      <c r="A6" s="39"/>
      <c r="B6" s="39"/>
      <c r="C6" s="39"/>
      <c r="D6" s="39"/>
      <c r="E6" s="39"/>
    </row>
    <row r="7" spans="1:5" x14ac:dyDescent="0.45">
      <c r="A7" s="39"/>
      <c r="B7" s="39"/>
      <c r="C7" s="39"/>
      <c r="D7" s="39"/>
      <c r="E7" s="39"/>
    </row>
    <row r="8" spans="1:5" x14ac:dyDescent="0.45">
      <c r="A8" s="39"/>
      <c r="B8" s="39"/>
      <c r="C8" s="39"/>
      <c r="D8" s="39"/>
      <c r="E8" s="39"/>
    </row>
    <row r="9" spans="1:5" x14ac:dyDescent="0.45">
      <c r="A9" s="39"/>
      <c r="B9" s="39"/>
      <c r="C9" s="39"/>
      <c r="D9" s="39"/>
      <c r="E9" s="39"/>
    </row>
    <row r="10" spans="1:5" x14ac:dyDescent="0.45">
      <c r="A10" s="39"/>
      <c r="B10" s="39"/>
      <c r="C10" s="39"/>
      <c r="D10" s="39"/>
      <c r="E10" s="39"/>
    </row>
    <row r="11" spans="1:5" x14ac:dyDescent="0.45">
      <c r="A11" s="39"/>
      <c r="B11" s="39"/>
      <c r="C11" s="39"/>
      <c r="D11" s="39"/>
      <c r="E11" s="39"/>
    </row>
    <row r="12" spans="1:5" x14ac:dyDescent="0.45">
      <c r="A12" s="39"/>
      <c r="B12" s="39"/>
      <c r="C12" s="39"/>
      <c r="D12" s="39"/>
      <c r="E12" s="39"/>
    </row>
    <row r="13" spans="1:5" x14ac:dyDescent="0.45">
      <c r="A13" s="39"/>
      <c r="B13" s="39"/>
      <c r="C13" s="39"/>
      <c r="D13" s="39"/>
      <c r="E13" s="39"/>
    </row>
    <row r="14" spans="1:5" x14ac:dyDescent="0.45">
      <c r="A14" s="39"/>
      <c r="B14" s="39"/>
      <c r="C14" s="39"/>
      <c r="D14" s="39"/>
      <c r="E14" s="39"/>
    </row>
    <row r="15" spans="1:5" x14ac:dyDescent="0.45">
      <c r="A15" s="39"/>
      <c r="B15" s="39"/>
      <c r="C15" s="39"/>
      <c r="D15" s="39"/>
      <c r="E15" s="39"/>
    </row>
    <row r="16" spans="1:5" x14ac:dyDescent="0.45">
      <c r="A16" s="39"/>
      <c r="B16" s="39"/>
      <c r="C16" s="39"/>
      <c r="D16" s="39"/>
      <c r="E16" s="39"/>
    </row>
    <row r="17" spans="1:5" x14ac:dyDescent="0.45">
      <c r="A17" s="39"/>
      <c r="B17" s="39"/>
      <c r="C17" s="39"/>
      <c r="D17" s="39"/>
      <c r="E17" s="39"/>
    </row>
    <row r="18" spans="1:5" x14ac:dyDescent="0.45">
      <c r="A18" s="36"/>
      <c r="B18" s="36"/>
      <c r="C18" s="36"/>
      <c r="D18" s="36"/>
      <c r="E18" s="36"/>
    </row>
  </sheetData>
  <mergeCells count="3">
    <mergeCell ref="A4:A5"/>
    <mergeCell ref="B4:B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69FC35-2199-4351-8DBF-E15AF5BFD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41bc-23c1-45d3-b96b-34f61b78cc78"/>
    <ds:schemaRef ds:uri="cff02a7a-c994-4548-b1b3-6474d779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44A81-39C1-4E07-A356-C685ECC61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1BA11A-CC7B-45DD-8D6D-0A50BA45276F}">
  <ds:schemaRefs>
    <ds:schemaRef ds:uri="http://schemas.microsoft.com/office/2006/metadata/properties"/>
    <ds:schemaRef ds:uri="http://schemas.microsoft.com/office/infopath/2007/PartnerControls"/>
    <ds:schemaRef ds:uri="cff02a7a-c994-4548-b1b3-6474d779fbe9"/>
    <ds:schemaRef ds:uri="be8c41bc-23c1-45d3-b96b-34f61b78cc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1. Prestasi Akademik Mhs</vt:lpstr>
      <vt:lpstr>2. Prestasi No Akademik Mhs</vt:lpstr>
      <vt:lpstr>3. Layanan Beasiswa</vt:lpstr>
      <vt:lpstr>4. Layanan Konseling Mhs</vt:lpstr>
      <vt:lpstr>5. Layanan Asrama</vt:lpstr>
      <vt:lpstr>6. Layanan Ormawa</vt:lpstr>
      <vt:lpstr>7. Layanan Program Bantuan Mhs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2026-06-22T02:33:27Z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